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'апр.'!$A$1:$F$73</definedName>
    <definedName name="_xlnm.Print_Area" localSheetId="1">'март'!$A$1:$F$73</definedName>
    <definedName name="_xlnm.Print_Area" localSheetId="2">'февр.'!$A$1:$F$73</definedName>
    <definedName name="_xlnm.Print_Area" localSheetId="3">'янв.'!$A$1:$F$73</definedName>
  </definedNames>
  <calcPr fullCalcOnLoad="1"/>
</workbook>
</file>

<file path=xl/sharedStrings.xml><?xml version="1.0" encoding="utf-8"?>
<sst xmlns="http://schemas.openxmlformats.org/spreadsheetml/2006/main" count="356" uniqueCount="78">
  <si>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</si>
  <si>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</si>
  <si>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</si>
  <si>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</si>
  <si>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</si>
  <si>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</si>
  <si>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</si>
  <si>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</si>
  <si>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</si>
  <si>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</si>
  <si>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</si>
  <si>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</si>
  <si>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</si>
  <si>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</si>
  <si>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</si>
  <si>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</si>
  <si>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</si>
  <si>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</si>
  <si>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</si>
  <si>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</si>
  <si>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</si>
  <si>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</si>
  <si>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</si>
  <si>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</si>
  <si>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</si>
  <si>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</si>
  <si>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</si>
  <si>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</si>
  <si>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</si>
  <si>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</si>
  <si>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</si>
  <si>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</si>
  <si>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</si>
  <si>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</si>
  <si>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</si>
  <si>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</si>
  <si>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</si>
  <si>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</si>
  <si>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</si>
  <si>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</si>
  <si>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</si>
  <si>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Космонавтов, д. 2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</si>
  <si>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</si>
  <si>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</si>
  <si>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</si>
  <si>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</si>
  <si>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__б/н___ от "_01_"___05____  2015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</si>
  <si>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</si>
  <si>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</si>
  <si>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</si>
  <si>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</si>
  <si>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</si>
  <si>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</si>
  <si>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</si>
  <si>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м2</t>
  </si>
  <si>
    <t xml:space="preserve">по заявкам   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</si>
  <si>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</si>
  <si>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Благоустройство</t>
  </si>
  <si>
    <t>Содержание уборщика лестничных клеток  (по решению общего собрания ) (раздел 3, п. №23 миним. Перечня, утв. Постановлением правительства РФ № 290 от 03.04.2013 г.)</t>
  </si>
  <si>
    <t>сухая уборка - 2 раза в неделю; влажное подметание и мытье - 1 раз в месяц</t>
  </si>
  <si>
    <t>ул.Космонавтов, д. 2  (4507,5 м2)</t>
  </si>
  <si>
    <t>ИТОГО</t>
  </si>
  <si>
    <t xml:space="preserve">являющегося   собственником    квартиры   N  _48____,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</si>
  <si>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_3 от 28.06.2019 г.___                 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</si>
  <si>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</t>
    </r>
    <r>
      <rPr>
        <u val="single"/>
        <sz val="14"/>
        <rFont val="Times New Roman"/>
        <family val="1"/>
      </rPr>
      <t>Горшковой Е.В. (кв.18), Недопекиной Е.М. (кв.19), Юначевской О.Б. (кв.48)</t>
    </r>
    <r>
      <rPr>
        <sz val="14"/>
        <rFont val="Times New Roman"/>
        <family val="1"/>
      </rPr>
      <t xml:space="preserve">       </t>
    </r>
    <r>
      <rPr>
        <u val="single"/>
        <sz val="14"/>
        <rFont val="Times New Roman"/>
        <family val="1"/>
      </rPr>
      <t xml:space="preserve">              </t>
    </r>
  </si>
  <si>
    <t xml:space="preserve"> по графику -3 раза в год; прочистка и ремонт- по необходимости</t>
  </si>
  <si>
    <t>Техническое обслуживание системы отопления (консервация)</t>
  </si>
  <si>
    <t>г. Ковров                                   "_____" ___январь _ 2022 г.</t>
  </si>
  <si>
    <t>2.  Всего  за период с "01" ___01______ 2022 г. по   "31" _____01____ 2022 г.</t>
  </si>
  <si>
    <r>
      <t>(__________</t>
    </r>
    <r>
      <rPr>
        <u val="single"/>
        <sz val="16"/>
        <rFont val="Times New Roman"/>
        <family val="1"/>
      </rPr>
      <t xml:space="preserve">         шестьдесят    восемь   тыс.   пятьсот  четыре      руб.   38  коп. </t>
    </r>
  </si>
  <si>
    <t>г. Ковров                                   "_____" ___февраль _ 2022 г.</t>
  </si>
  <si>
    <t>2.  Всего  за период с "01" ___02______ 2022 г. по   "28" _____02____ 2022 г.</t>
  </si>
  <si>
    <r>
      <t>(__________</t>
    </r>
    <r>
      <rPr>
        <u val="single"/>
        <sz val="16"/>
        <rFont val="Times New Roman"/>
        <family val="1"/>
      </rPr>
      <t xml:space="preserve">         девяносто восемь  тыс.  шестьсот девятнадцать    руб.   38  коп. </t>
    </r>
  </si>
  <si>
    <t>г. Ковров                                   "_____" ___март _ 2022 г.</t>
  </si>
  <si>
    <t>2.  Всего  за период с "01" ___03______ 2022 г. по   "31" _____03____ 2022 г.</t>
  </si>
  <si>
    <r>
      <t>(__________</t>
    </r>
    <r>
      <rPr>
        <u val="single"/>
        <sz val="16"/>
        <rFont val="Times New Roman"/>
        <family val="1"/>
      </rPr>
      <t xml:space="preserve">         шестьдесят семь  тыс.  пятьсот тридцать девять    руб.   38  коп. </t>
    </r>
  </si>
  <si>
    <t>г. Ковров                                   "_____" ___апрель _ 2022 г.</t>
  </si>
  <si>
    <t>2.  Всего  за период с "01" ___04______ 2022 г. по   "30" _____04____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</si>
</sst>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32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75" zoomScaleNormal="75" zoomScalePageLayoutView="0" workbookViewId="0" topLeftCell="A49">
      <selection activeCell="L54" sqref="L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76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41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62</v>
      </c>
      <c r="B20" s="40"/>
      <c r="C20" s="40"/>
      <c r="D20" s="40"/>
      <c r="E20" s="40"/>
      <c r="F20" s="40"/>
    </row>
    <row r="21" spans="1:6" ht="23.25" customHeight="1">
      <c r="A21" s="40" t="s">
        <v>63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5" customHeight="1">
      <c r="A34" s="30" t="s">
        <v>46</v>
      </c>
      <c r="B34" s="30"/>
      <c r="C34" s="30"/>
      <c r="D34" s="30"/>
      <c r="E34" s="30"/>
      <c r="F34" s="30"/>
    </row>
    <row r="35" spans="1:6" ht="18.75" customHeight="1">
      <c r="A35" s="31" t="s">
        <v>60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9">
        <v>1</v>
      </c>
      <c r="B39" s="20" t="s">
        <v>47</v>
      </c>
      <c r="C39" s="21" t="s">
        <v>37</v>
      </c>
      <c r="D39" s="24" t="s">
        <v>54</v>
      </c>
      <c r="E39" s="24">
        <f aca="true" t="shared" si="0" ref="E39:E50">F39/4507.5</f>
        <v>0.17748197448696618</v>
      </c>
      <c r="F39" s="26">
        <v>800</v>
      </c>
    </row>
    <row r="40" spans="1:7" ht="116.25" customHeight="1">
      <c r="A40" s="3">
        <v>2</v>
      </c>
      <c r="B40" s="22" t="s">
        <v>48</v>
      </c>
      <c r="C40" s="21" t="s">
        <v>35</v>
      </c>
      <c r="D40" s="24" t="s">
        <v>54</v>
      </c>
      <c r="E40" s="24">
        <f t="shared" si="0"/>
        <v>3.8500011092623407</v>
      </c>
      <c r="F40" s="17">
        <v>17353.88</v>
      </c>
      <c r="G40" s="2"/>
    </row>
    <row r="41" spans="1:7" ht="26.25" customHeight="1">
      <c r="A41" s="9">
        <v>3</v>
      </c>
      <c r="B41" s="20" t="s">
        <v>38</v>
      </c>
      <c r="C41" s="21" t="s">
        <v>55</v>
      </c>
      <c r="D41" s="24" t="s">
        <v>54</v>
      </c>
      <c r="E41" s="24">
        <f t="shared" si="0"/>
        <v>0</v>
      </c>
      <c r="F41" s="17">
        <v>0</v>
      </c>
      <c r="G41" s="2"/>
    </row>
    <row r="42" spans="1:7" ht="62.25" customHeight="1">
      <c r="A42" s="3">
        <v>4</v>
      </c>
      <c r="B42" s="22" t="s">
        <v>49</v>
      </c>
      <c r="C42" s="23" t="s">
        <v>34</v>
      </c>
      <c r="D42" s="24" t="s">
        <v>54</v>
      </c>
      <c r="E42" s="24">
        <f t="shared" si="0"/>
        <v>3.6900011092623406</v>
      </c>
      <c r="F42" s="17">
        <v>16632.68</v>
      </c>
      <c r="G42" s="2"/>
    </row>
    <row r="43" spans="1:7" ht="78" customHeight="1">
      <c r="A43" s="3">
        <v>5</v>
      </c>
      <c r="B43" s="20" t="s">
        <v>50</v>
      </c>
      <c r="C43" s="23" t="s">
        <v>65</v>
      </c>
      <c r="D43" s="24" t="s">
        <v>54</v>
      </c>
      <c r="E43" s="24">
        <f t="shared" si="0"/>
        <v>0</v>
      </c>
      <c r="F43" s="17">
        <v>0</v>
      </c>
      <c r="G43" s="2"/>
    </row>
    <row r="44" spans="1:7" ht="75.75" customHeight="1">
      <c r="A44" s="9">
        <v>6</v>
      </c>
      <c r="B44" s="22" t="s">
        <v>51</v>
      </c>
      <c r="C44" s="21" t="s">
        <v>39</v>
      </c>
      <c r="D44" s="24" t="s">
        <v>54</v>
      </c>
      <c r="E44" s="24">
        <f t="shared" si="0"/>
        <v>0.5051358846367167</v>
      </c>
      <c r="F44" s="17">
        <v>2276.9</v>
      </c>
      <c r="G44" s="2"/>
    </row>
    <row r="45" spans="1:7" ht="93.75" customHeight="1">
      <c r="A45" s="3">
        <v>7</v>
      </c>
      <c r="B45" s="22" t="s">
        <v>52</v>
      </c>
      <c r="C45" s="4" t="s">
        <v>56</v>
      </c>
      <c r="D45" s="24" t="s">
        <v>54</v>
      </c>
      <c r="E45" s="24">
        <f t="shared" si="0"/>
        <v>0.5308352745424292</v>
      </c>
      <c r="F45" s="17">
        <v>2392.74</v>
      </c>
      <c r="G45" s="2"/>
    </row>
    <row r="46" spans="1:7" ht="57.75" customHeight="1">
      <c r="A46" s="9">
        <v>8</v>
      </c>
      <c r="B46" s="20" t="s">
        <v>53</v>
      </c>
      <c r="C46" s="21" t="s">
        <v>39</v>
      </c>
      <c r="D46" s="24" t="s">
        <v>54</v>
      </c>
      <c r="E46" s="24">
        <f t="shared" si="0"/>
        <v>0</v>
      </c>
      <c r="F46" s="17">
        <v>0</v>
      </c>
      <c r="G46" s="2"/>
    </row>
    <row r="47" spans="1:7" ht="42.75" customHeight="1">
      <c r="A47" s="3">
        <v>9</v>
      </c>
      <c r="B47" s="22" t="s">
        <v>40</v>
      </c>
      <c r="C47" s="21" t="s">
        <v>36</v>
      </c>
      <c r="D47" s="24" t="s">
        <v>54</v>
      </c>
      <c r="E47" s="24">
        <f t="shared" si="0"/>
        <v>0</v>
      </c>
      <c r="F47" s="17">
        <v>0</v>
      </c>
      <c r="G47" s="2"/>
    </row>
    <row r="48" spans="1:7" ht="54" customHeight="1">
      <c r="A48" s="3">
        <v>10</v>
      </c>
      <c r="B48" s="22" t="s">
        <v>4</v>
      </c>
      <c r="C48" s="21" t="s">
        <v>36</v>
      </c>
      <c r="D48" s="24" t="s">
        <v>54</v>
      </c>
      <c r="E48" s="24">
        <f t="shared" si="0"/>
        <v>4.1</v>
      </c>
      <c r="F48" s="17">
        <v>18480.75</v>
      </c>
      <c r="G48" s="2"/>
    </row>
    <row r="49" spans="1:7" ht="36" customHeight="1">
      <c r="A49" s="9">
        <v>11</v>
      </c>
      <c r="B49" s="22" t="s">
        <v>57</v>
      </c>
      <c r="C49" s="10" t="s">
        <v>37</v>
      </c>
      <c r="D49" s="24" t="s">
        <v>54</v>
      </c>
      <c r="E49" s="24">
        <f t="shared" si="0"/>
        <v>0</v>
      </c>
      <c r="F49" s="17">
        <v>0</v>
      </c>
      <c r="G49" s="2"/>
    </row>
    <row r="50" spans="1:7" ht="78" customHeight="1">
      <c r="A50" s="9">
        <v>12</v>
      </c>
      <c r="B50" s="22" t="s">
        <v>58</v>
      </c>
      <c r="C50" s="10" t="s">
        <v>59</v>
      </c>
      <c r="D50" s="24" t="s">
        <v>54</v>
      </c>
      <c r="E50" s="24">
        <f t="shared" si="0"/>
        <v>2.1303227953410984</v>
      </c>
      <c r="F50" s="17">
        <v>9602.43</v>
      </c>
      <c r="G50" s="2"/>
    </row>
    <row r="51" spans="1:7" ht="51.75" customHeight="1">
      <c r="A51" s="9">
        <v>13</v>
      </c>
      <c r="B51" s="27" t="s">
        <v>66</v>
      </c>
      <c r="C51" s="21" t="s">
        <v>39</v>
      </c>
      <c r="D51" s="24" t="s">
        <v>54</v>
      </c>
      <c r="E51" s="24">
        <v>2.74</v>
      </c>
      <c r="F51" s="28">
        <v>0</v>
      </c>
      <c r="G51" s="2"/>
    </row>
    <row r="52" spans="1:10" ht="29.25" customHeight="1">
      <c r="A52" s="3"/>
      <c r="B52" s="19" t="s">
        <v>61</v>
      </c>
      <c r="C52" s="4"/>
      <c r="D52" s="24"/>
      <c r="E52" s="25"/>
      <c r="F52" s="17">
        <f>SUM(F39:F51)</f>
        <v>67539.38</v>
      </c>
      <c r="G52" s="2"/>
      <c r="J52" s="18"/>
    </row>
    <row r="54" spans="1:6" ht="23.25" customHeight="1">
      <c r="A54" s="29" t="s">
        <v>77</v>
      </c>
      <c r="B54" s="29"/>
      <c r="C54" s="29"/>
      <c r="D54" s="29"/>
      <c r="E54" s="29"/>
      <c r="F54" s="29"/>
    </row>
    <row r="55" spans="1:6" ht="28.5" customHeight="1">
      <c r="A55" s="13" t="s">
        <v>32</v>
      </c>
      <c r="B55" s="13"/>
      <c r="C55" s="14">
        <f>F52</f>
        <v>67539.38</v>
      </c>
      <c r="D55" s="15" t="s">
        <v>33</v>
      </c>
      <c r="E55" s="13"/>
      <c r="F55" s="14"/>
    </row>
    <row r="56" spans="1:6" ht="28.5" customHeight="1">
      <c r="A56" s="29" t="s">
        <v>75</v>
      </c>
      <c r="B56" s="29"/>
      <c r="C56" s="29"/>
      <c r="D56" s="29"/>
      <c r="E56" s="29"/>
      <c r="F56" s="29"/>
    </row>
    <row r="57" spans="1:6" ht="20.25">
      <c r="A57" s="29" t="s">
        <v>19</v>
      </c>
      <c r="B57" s="29"/>
      <c r="C57" s="29"/>
      <c r="D57" s="29"/>
      <c r="E57" s="29"/>
      <c r="F57" s="29"/>
    </row>
    <row r="58" spans="1:6" ht="20.25">
      <c r="A58" s="11"/>
      <c r="B58" s="15"/>
      <c r="C58" s="15"/>
      <c r="D58" s="15"/>
      <c r="E58" s="12"/>
      <c r="F58" s="15"/>
    </row>
    <row r="59" spans="1:6" ht="20.25">
      <c r="A59" s="29" t="s">
        <v>15</v>
      </c>
      <c r="B59" s="29"/>
      <c r="C59" s="29"/>
      <c r="D59" s="29"/>
      <c r="E59" s="29"/>
      <c r="F59" s="29"/>
    </row>
    <row r="60" spans="1:6" ht="20.25">
      <c r="A60" s="29"/>
      <c r="B60" s="29"/>
      <c r="C60" s="29"/>
      <c r="D60" s="29"/>
      <c r="E60" s="29"/>
      <c r="F60" s="29"/>
    </row>
    <row r="61" spans="1:6" ht="20.25">
      <c r="A61" s="29" t="s">
        <v>16</v>
      </c>
      <c r="B61" s="29"/>
      <c r="C61" s="29"/>
      <c r="D61" s="29"/>
      <c r="E61" s="29"/>
      <c r="F61" s="29"/>
    </row>
    <row r="62" spans="1:6" ht="20.25">
      <c r="A62" s="11"/>
      <c r="B62" s="15"/>
      <c r="C62" s="15"/>
      <c r="D62" s="15"/>
      <c r="E62" s="12"/>
      <c r="F62" s="15"/>
    </row>
    <row r="63" spans="1:6" ht="23.25" customHeight="1">
      <c r="A63" s="29" t="s">
        <v>21</v>
      </c>
      <c r="B63" s="29"/>
      <c r="C63" s="29"/>
      <c r="D63" s="29"/>
      <c r="E63" s="29"/>
      <c r="F63" s="29"/>
    </row>
    <row r="64" spans="1:6" ht="23.25" customHeight="1">
      <c r="A64" s="29" t="s">
        <v>20</v>
      </c>
      <c r="B64" s="29"/>
      <c r="C64" s="29"/>
      <c r="D64" s="29"/>
      <c r="E64" s="29"/>
      <c r="F64" s="29"/>
    </row>
    <row r="65" spans="1:6" ht="20.25">
      <c r="A65" s="11" t="s">
        <v>10</v>
      </c>
      <c r="B65" s="15"/>
      <c r="C65" s="15"/>
      <c r="D65" s="15"/>
      <c r="E65" s="12"/>
      <c r="F65" s="15"/>
    </row>
    <row r="66" spans="1:6" ht="20.25">
      <c r="A66" s="29" t="s">
        <v>14</v>
      </c>
      <c r="B66" s="29"/>
      <c r="C66" s="29"/>
      <c r="D66" s="29"/>
      <c r="E66" s="29"/>
      <c r="F66" s="29"/>
    </row>
    <row r="67" spans="1:6" ht="20.25">
      <c r="A67" s="11" t="s">
        <v>10</v>
      </c>
      <c r="B67" s="15"/>
      <c r="C67" s="15"/>
      <c r="D67" s="15"/>
      <c r="E67" s="12"/>
      <c r="F67" s="15"/>
    </row>
    <row r="68" spans="1:6" ht="23.25" customHeight="1">
      <c r="A68" s="11" t="s">
        <v>42</v>
      </c>
      <c r="B68" s="15"/>
      <c r="C68" s="15"/>
      <c r="D68" s="15"/>
      <c r="E68" s="12"/>
      <c r="F68" s="15"/>
    </row>
    <row r="69" spans="1:6" s="16" customFormat="1" ht="12.75">
      <c r="A69" s="8" t="s">
        <v>43</v>
      </c>
      <c r="B69" s="8"/>
      <c r="C69" s="8"/>
      <c r="D69" s="8"/>
      <c r="E69" s="8"/>
      <c r="F69" s="8"/>
    </row>
    <row r="70" spans="1:6" ht="20.25">
      <c r="A70" s="11" t="s">
        <v>10</v>
      </c>
      <c r="B70" s="15"/>
      <c r="C70" s="15"/>
      <c r="D70" s="15"/>
      <c r="E70" s="12"/>
      <c r="F70" s="15"/>
    </row>
    <row r="71" spans="1:6" ht="23.25" customHeight="1">
      <c r="A71" s="11" t="s">
        <v>44</v>
      </c>
      <c r="B71" s="15"/>
      <c r="C71" s="15"/>
      <c r="D71" s="15"/>
      <c r="E71" s="12"/>
      <c r="F71" s="15"/>
    </row>
    <row r="72" spans="1:6" s="16" customFormat="1" ht="12.75">
      <c r="A72" s="8" t="s">
        <v>45</v>
      </c>
      <c r="B72" s="8"/>
      <c r="C72" s="8"/>
      <c r="D72" s="8"/>
      <c r="E72" s="8"/>
      <c r="F72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49">
      <selection activeCell="L56" sqref="L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73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41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62</v>
      </c>
      <c r="B20" s="40"/>
      <c r="C20" s="40"/>
      <c r="D20" s="40"/>
      <c r="E20" s="40"/>
      <c r="F20" s="40"/>
    </row>
    <row r="21" spans="1:6" ht="23.25" customHeight="1">
      <c r="A21" s="40" t="s">
        <v>63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5" customHeight="1">
      <c r="A34" s="30" t="s">
        <v>46</v>
      </c>
      <c r="B34" s="30"/>
      <c r="C34" s="30"/>
      <c r="D34" s="30"/>
      <c r="E34" s="30"/>
      <c r="F34" s="30"/>
    </row>
    <row r="35" spans="1:6" ht="18.75" customHeight="1">
      <c r="A35" s="31" t="s">
        <v>60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9">
        <v>1</v>
      </c>
      <c r="B39" s="20" t="s">
        <v>47</v>
      </c>
      <c r="C39" s="21" t="s">
        <v>37</v>
      </c>
      <c r="D39" s="24" t="s">
        <v>54</v>
      </c>
      <c r="E39" s="24">
        <f aca="true" t="shared" si="0" ref="E39:E50">F39/4507.5</f>
        <v>0.17748197448696618</v>
      </c>
      <c r="F39" s="26">
        <v>800</v>
      </c>
    </row>
    <row r="40" spans="1:7" ht="116.25" customHeight="1">
      <c r="A40" s="3">
        <v>2</v>
      </c>
      <c r="B40" s="22" t="s">
        <v>48</v>
      </c>
      <c r="C40" s="21" t="s">
        <v>35</v>
      </c>
      <c r="D40" s="24" t="s">
        <v>54</v>
      </c>
      <c r="E40" s="24">
        <f t="shared" si="0"/>
        <v>3.8500011092623407</v>
      </c>
      <c r="F40" s="17">
        <v>17353.88</v>
      </c>
      <c r="G40" s="2"/>
    </row>
    <row r="41" spans="1:7" ht="26.25" customHeight="1">
      <c r="A41" s="9">
        <v>3</v>
      </c>
      <c r="B41" s="20" t="s">
        <v>38</v>
      </c>
      <c r="C41" s="21" t="s">
        <v>55</v>
      </c>
      <c r="D41" s="24" t="s">
        <v>54</v>
      </c>
      <c r="E41" s="24">
        <f t="shared" si="0"/>
        <v>0</v>
      </c>
      <c r="F41" s="17">
        <v>0</v>
      </c>
      <c r="G41" s="2"/>
    </row>
    <row r="42" spans="1:7" ht="62.25" customHeight="1">
      <c r="A42" s="3">
        <v>4</v>
      </c>
      <c r="B42" s="22" t="s">
        <v>49</v>
      </c>
      <c r="C42" s="23" t="s">
        <v>34</v>
      </c>
      <c r="D42" s="24" t="s">
        <v>54</v>
      </c>
      <c r="E42" s="24">
        <f t="shared" si="0"/>
        <v>3.6900011092623406</v>
      </c>
      <c r="F42" s="17">
        <v>16632.68</v>
      </c>
      <c r="G42" s="2"/>
    </row>
    <row r="43" spans="1:7" ht="78" customHeight="1">
      <c r="A43" s="3">
        <v>5</v>
      </c>
      <c r="B43" s="20" t="s">
        <v>50</v>
      </c>
      <c r="C43" s="23" t="s">
        <v>65</v>
      </c>
      <c r="D43" s="24" t="s">
        <v>54</v>
      </c>
      <c r="E43" s="24">
        <f t="shared" si="0"/>
        <v>0</v>
      </c>
      <c r="F43" s="17">
        <v>0</v>
      </c>
      <c r="G43" s="2"/>
    </row>
    <row r="44" spans="1:7" ht="75.75" customHeight="1">
      <c r="A44" s="9">
        <v>6</v>
      </c>
      <c r="B44" s="22" t="s">
        <v>51</v>
      </c>
      <c r="C44" s="21" t="s">
        <v>39</v>
      </c>
      <c r="D44" s="24" t="s">
        <v>54</v>
      </c>
      <c r="E44" s="24">
        <f t="shared" si="0"/>
        <v>0.5051358846367167</v>
      </c>
      <c r="F44" s="17">
        <v>2276.9</v>
      </c>
      <c r="G44" s="2"/>
    </row>
    <row r="45" spans="1:7" ht="93.75" customHeight="1">
      <c r="A45" s="3">
        <v>7</v>
      </c>
      <c r="B45" s="22" t="s">
        <v>52</v>
      </c>
      <c r="C45" s="4" t="s">
        <v>56</v>
      </c>
      <c r="D45" s="24" t="s">
        <v>54</v>
      </c>
      <c r="E45" s="24">
        <f t="shared" si="0"/>
        <v>0.5308352745424292</v>
      </c>
      <c r="F45" s="17">
        <v>2392.74</v>
      </c>
      <c r="G45" s="2"/>
    </row>
    <row r="46" spans="1:7" ht="57.75" customHeight="1">
      <c r="A46" s="9">
        <v>8</v>
      </c>
      <c r="B46" s="20" t="s">
        <v>53</v>
      </c>
      <c r="C46" s="21" t="s">
        <v>39</v>
      </c>
      <c r="D46" s="24" t="s">
        <v>54</v>
      </c>
      <c r="E46" s="24">
        <f t="shared" si="0"/>
        <v>0</v>
      </c>
      <c r="F46" s="17">
        <v>0</v>
      </c>
      <c r="G46" s="2"/>
    </row>
    <row r="47" spans="1:7" ht="42.75" customHeight="1">
      <c r="A47" s="3">
        <v>9</v>
      </c>
      <c r="B47" s="22" t="s">
        <v>40</v>
      </c>
      <c r="C47" s="21" t="s">
        <v>36</v>
      </c>
      <c r="D47" s="24" t="s">
        <v>54</v>
      </c>
      <c r="E47" s="24">
        <f t="shared" si="0"/>
        <v>0</v>
      </c>
      <c r="F47" s="17">
        <v>0</v>
      </c>
      <c r="G47" s="2"/>
    </row>
    <row r="48" spans="1:7" ht="54" customHeight="1">
      <c r="A48" s="3">
        <v>10</v>
      </c>
      <c r="B48" s="22" t="s">
        <v>4</v>
      </c>
      <c r="C48" s="21" t="s">
        <v>36</v>
      </c>
      <c r="D48" s="24" t="s">
        <v>54</v>
      </c>
      <c r="E48" s="24">
        <f t="shared" si="0"/>
        <v>4.1</v>
      </c>
      <c r="F48" s="17">
        <v>18480.75</v>
      </c>
      <c r="G48" s="2"/>
    </row>
    <row r="49" spans="1:7" ht="36" customHeight="1">
      <c r="A49" s="9">
        <v>11</v>
      </c>
      <c r="B49" s="22" t="s">
        <v>57</v>
      </c>
      <c r="C49" s="10" t="s">
        <v>37</v>
      </c>
      <c r="D49" s="24" t="s">
        <v>54</v>
      </c>
      <c r="E49" s="24">
        <f t="shared" si="0"/>
        <v>0</v>
      </c>
      <c r="F49" s="17">
        <v>0</v>
      </c>
      <c r="G49" s="2"/>
    </row>
    <row r="50" spans="1:7" ht="78" customHeight="1">
      <c r="A50" s="9">
        <v>12</v>
      </c>
      <c r="B50" s="22" t="s">
        <v>58</v>
      </c>
      <c r="C50" s="10" t="s">
        <v>59</v>
      </c>
      <c r="D50" s="24" t="s">
        <v>54</v>
      </c>
      <c r="E50" s="24">
        <f t="shared" si="0"/>
        <v>2.1303227953410984</v>
      </c>
      <c r="F50" s="17">
        <v>9602.43</v>
      </c>
      <c r="G50" s="2"/>
    </row>
    <row r="51" spans="1:7" ht="51.75" customHeight="1">
      <c r="A51" s="9">
        <v>13</v>
      </c>
      <c r="B51" s="27" t="s">
        <v>66</v>
      </c>
      <c r="C51" s="21" t="s">
        <v>39</v>
      </c>
      <c r="D51" s="24" t="s">
        <v>54</v>
      </c>
      <c r="E51" s="24">
        <v>2.74</v>
      </c>
      <c r="F51" s="28">
        <v>0</v>
      </c>
      <c r="G51" s="2"/>
    </row>
    <row r="52" spans="1:10" ht="29.25" customHeight="1">
      <c r="A52" s="3"/>
      <c r="B52" s="19" t="s">
        <v>61</v>
      </c>
      <c r="C52" s="4"/>
      <c r="D52" s="24"/>
      <c r="E52" s="25"/>
      <c r="F52" s="17">
        <f>SUM(F39:F51)</f>
        <v>67539.38</v>
      </c>
      <c r="G52" s="2"/>
      <c r="J52" s="18"/>
    </row>
    <row r="54" spans="1:6" ht="23.25" customHeight="1">
      <c r="A54" s="29" t="s">
        <v>74</v>
      </c>
      <c r="B54" s="29"/>
      <c r="C54" s="29"/>
      <c r="D54" s="29"/>
      <c r="E54" s="29"/>
      <c r="F54" s="29"/>
    </row>
    <row r="55" spans="1:6" ht="28.5" customHeight="1">
      <c r="A55" s="13" t="s">
        <v>32</v>
      </c>
      <c r="B55" s="13"/>
      <c r="C55" s="14">
        <f>F52</f>
        <v>67539.38</v>
      </c>
      <c r="D55" s="15" t="s">
        <v>33</v>
      </c>
      <c r="E55" s="13"/>
      <c r="F55" s="14"/>
    </row>
    <row r="56" spans="1:6" ht="28.5" customHeight="1">
      <c r="A56" s="29" t="s">
        <v>75</v>
      </c>
      <c r="B56" s="29"/>
      <c r="C56" s="29"/>
      <c r="D56" s="29"/>
      <c r="E56" s="29"/>
      <c r="F56" s="29"/>
    </row>
    <row r="57" spans="1:6" ht="20.25">
      <c r="A57" s="29" t="s">
        <v>19</v>
      </c>
      <c r="B57" s="29"/>
      <c r="C57" s="29"/>
      <c r="D57" s="29"/>
      <c r="E57" s="29"/>
      <c r="F57" s="29"/>
    </row>
    <row r="58" spans="1:6" ht="20.25">
      <c r="A58" s="11"/>
      <c r="B58" s="15"/>
      <c r="C58" s="15"/>
      <c r="D58" s="15"/>
      <c r="E58" s="12"/>
      <c r="F58" s="15"/>
    </row>
    <row r="59" spans="1:6" ht="20.25">
      <c r="A59" s="29" t="s">
        <v>15</v>
      </c>
      <c r="B59" s="29"/>
      <c r="C59" s="29"/>
      <c r="D59" s="29"/>
      <c r="E59" s="29"/>
      <c r="F59" s="29"/>
    </row>
    <row r="60" spans="1:6" ht="20.25">
      <c r="A60" s="29"/>
      <c r="B60" s="29"/>
      <c r="C60" s="29"/>
      <c r="D60" s="29"/>
      <c r="E60" s="29"/>
      <c r="F60" s="29"/>
    </row>
    <row r="61" spans="1:6" ht="20.25">
      <c r="A61" s="29" t="s">
        <v>16</v>
      </c>
      <c r="B61" s="29"/>
      <c r="C61" s="29"/>
      <c r="D61" s="29"/>
      <c r="E61" s="29"/>
      <c r="F61" s="29"/>
    </row>
    <row r="62" spans="1:6" ht="20.25">
      <c r="A62" s="11"/>
      <c r="B62" s="15"/>
      <c r="C62" s="15"/>
      <c r="D62" s="15"/>
      <c r="E62" s="12"/>
      <c r="F62" s="15"/>
    </row>
    <row r="63" spans="1:6" ht="23.25" customHeight="1">
      <c r="A63" s="29" t="s">
        <v>21</v>
      </c>
      <c r="B63" s="29"/>
      <c r="C63" s="29"/>
      <c r="D63" s="29"/>
      <c r="E63" s="29"/>
      <c r="F63" s="29"/>
    </row>
    <row r="64" spans="1:6" ht="23.25" customHeight="1">
      <c r="A64" s="29" t="s">
        <v>20</v>
      </c>
      <c r="B64" s="29"/>
      <c r="C64" s="29"/>
      <c r="D64" s="29"/>
      <c r="E64" s="29"/>
      <c r="F64" s="29"/>
    </row>
    <row r="65" spans="1:6" ht="20.25">
      <c r="A65" s="11" t="s">
        <v>10</v>
      </c>
      <c r="B65" s="15"/>
      <c r="C65" s="15"/>
      <c r="D65" s="15"/>
      <c r="E65" s="12"/>
      <c r="F65" s="15"/>
    </row>
    <row r="66" spans="1:6" ht="20.25">
      <c r="A66" s="29" t="s">
        <v>14</v>
      </c>
      <c r="B66" s="29"/>
      <c r="C66" s="29"/>
      <c r="D66" s="29"/>
      <c r="E66" s="29"/>
      <c r="F66" s="29"/>
    </row>
    <row r="67" spans="1:6" ht="20.25">
      <c r="A67" s="11" t="s">
        <v>10</v>
      </c>
      <c r="B67" s="15"/>
      <c r="C67" s="15"/>
      <c r="D67" s="15"/>
      <c r="E67" s="12"/>
      <c r="F67" s="15"/>
    </row>
    <row r="68" spans="1:6" ht="23.25" customHeight="1">
      <c r="A68" s="11" t="s">
        <v>42</v>
      </c>
      <c r="B68" s="15"/>
      <c r="C68" s="15"/>
      <c r="D68" s="15"/>
      <c r="E68" s="12"/>
      <c r="F68" s="15"/>
    </row>
    <row r="69" spans="1:6" s="16" customFormat="1" ht="12.75">
      <c r="A69" s="8" t="s">
        <v>43</v>
      </c>
      <c r="B69" s="8"/>
      <c r="C69" s="8"/>
      <c r="D69" s="8"/>
      <c r="E69" s="8"/>
      <c r="F69" s="8"/>
    </row>
    <row r="70" spans="1:6" ht="20.25">
      <c r="A70" s="11" t="s">
        <v>10</v>
      </c>
      <c r="B70" s="15"/>
      <c r="C70" s="15"/>
      <c r="D70" s="15"/>
      <c r="E70" s="12"/>
      <c r="F70" s="15"/>
    </row>
    <row r="71" spans="1:6" ht="23.25" customHeight="1">
      <c r="A71" s="11" t="s">
        <v>44</v>
      </c>
      <c r="B71" s="15"/>
      <c r="C71" s="15"/>
      <c r="D71" s="15"/>
      <c r="E71" s="12"/>
      <c r="F71" s="15"/>
    </row>
    <row r="72" spans="1:6" s="16" customFormat="1" ht="12.75">
      <c r="A72" s="8" t="s">
        <v>45</v>
      </c>
      <c r="B72" s="8"/>
      <c r="C72" s="8"/>
      <c r="D72" s="8"/>
      <c r="E72" s="8"/>
      <c r="F72" s="8"/>
    </row>
  </sheetData>
  <sheetProtection/>
  <mergeCells count="35"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46">
      <selection activeCell="J56" sqref="J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70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41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62</v>
      </c>
      <c r="B20" s="40"/>
      <c r="C20" s="40"/>
      <c r="D20" s="40"/>
      <c r="E20" s="40"/>
      <c r="F20" s="40"/>
    </row>
    <row r="21" spans="1:6" ht="23.25" customHeight="1">
      <c r="A21" s="40" t="s">
        <v>63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5" customHeight="1">
      <c r="A34" s="30" t="s">
        <v>46</v>
      </c>
      <c r="B34" s="30"/>
      <c r="C34" s="30"/>
      <c r="D34" s="30"/>
      <c r="E34" s="30"/>
      <c r="F34" s="30"/>
    </row>
    <row r="35" spans="1:6" ht="18.75" customHeight="1">
      <c r="A35" s="31" t="s">
        <v>60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9">
        <v>1</v>
      </c>
      <c r="B39" s="20" t="s">
        <v>47</v>
      </c>
      <c r="C39" s="21" t="s">
        <v>37</v>
      </c>
      <c r="D39" s="24" t="s">
        <v>54</v>
      </c>
      <c r="E39" s="24">
        <f aca="true" t="shared" si="0" ref="E39:E50">F39/4507.5</f>
        <v>4.410427066001109</v>
      </c>
      <c r="F39" s="26">
        <v>19880</v>
      </c>
    </row>
    <row r="40" spans="1:7" ht="116.25" customHeight="1">
      <c r="A40" s="3">
        <v>2</v>
      </c>
      <c r="B40" s="22" t="s">
        <v>48</v>
      </c>
      <c r="C40" s="21" t="s">
        <v>35</v>
      </c>
      <c r="D40" s="24" t="s">
        <v>54</v>
      </c>
      <c r="E40" s="24">
        <f t="shared" si="0"/>
        <v>3.8500011092623407</v>
      </c>
      <c r="F40" s="17">
        <v>17353.88</v>
      </c>
      <c r="G40" s="2"/>
    </row>
    <row r="41" spans="1:7" ht="26.25" customHeight="1">
      <c r="A41" s="9">
        <v>3</v>
      </c>
      <c r="B41" s="20" t="s">
        <v>38</v>
      </c>
      <c r="C41" s="21" t="s">
        <v>55</v>
      </c>
      <c r="D41" s="24" t="s">
        <v>54</v>
      </c>
      <c r="E41" s="24">
        <f t="shared" si="0"/>
        <v>0</v>
      </c>
      <c r="F41" s="17">
        <v>0</v>
      </c>
      <c r="G41" s="2"/>
    </row>
    <row r="42" spans="1:7" ht="62.25" customHeight="1">
      <c r="A42" s="3">
        <v>4</v>
      </c>
      <c r="B42" s="22" t="s">
        <v>49</v>
      </c>
      <c r="C42" s="23" t="s">
        <v>34</v>
      </c>
      <c r="D42" s="24" t="s">
        <v>54</v>
      </c>
      <c r="E42" s="24">
        <f t="shared" si="0"/>
        <v>3.6900011092623406</v>
      </c>
      <c r="F42" s="17">
        <v>16632.68</v>
      </c>
      <c r="G42" s="2"/>
    </row>
    <row r="43" spans="1:7" ht="78" customHeight="1">
      <c r="A43" s="3">
        <v>5</v>
      </c>
      <c r="B43" s="20" t="s">
        <v>50</v>
      </c>
      <c r="C43" s="23" t="s">
        <v>65</v>
      </c>
      <c r="D43" s="24" t="s">
        <v>54</v>
      </c>
      <c r="E43" s="24">
        <f t="shared" si="0"/>
        <v>2.6622296173044924</v>
      </c>
      <c r="F43" s="17">
        <v>12000</v>
      </c>
      <c r="G43" s="2"/>
    </row>
    <row r="44" spans="1:7" ht="75.75" customHeight="1">
      <c r="A44" s="9">
        <v>6</v>
      </c>
      <c r="B44" s="22" t="s">
        <v>51</v>
      </c>
      <c r="C44" s="21" t="s">
        <v>39</v>
      </c>
      <c r="D44" s="24" t="s">
        <v>54</v>
      </c>
      <c r="E44" s="24">
        <f t="shared" si="0"/>
        <v>0.5051358846367167</v>
      </c>
      <c r="F44" s="17">
        <v>2276.9</v>
      </c>
      <c r="G44" s="2"/>
    </row>
    <row r="45" spans="1:7" ht="93.75" customHeight="1">
      <c r="A45" s="3">
        <v>7</v>
      </c>
      <c r="B45" s="22" t="s">
        <v>52</v>
      </c>
      <c r="C45" s="4" t="s">
        <v>56</v>
      </c>
      <c r="D45" s="24" t="s">
        <v>54</v>
      </c>
      <c r="E45" s="24">
        <f t="shared" si="0"/>
        <v>0.5308352745424292</v>
      </c>
      <c r="F45" s="17">
        <v>2392.74</v>
      </c>
      <c r="G45" s="2"/>
    </row>
    <row r="46" spans="1:7" ht="57.75" customHeight="1">
      <c r="A46" s="9">
        <v>8</v>
      </c>
      <c r="B46" s="20" t="s">
        <v>53</v>
      </c>
      <c r="C46" s="21" t="s">
        <v>39</v>
      </c>
      <c r="D46" s="24" t="s">
        <v>54</v>
      </c>
      <c r="E46" s="24">
        <f t="shared" si="0"/>
        <v>0</v>
      </c>
      <c r="F46" s="17">
        <v>0</v>
      </c>
      <c r="G46" s="2"/>
    </row>
    <row r="47" spans="1:7" ht="42.75" customHeight="1">
      <c r="A47" s="3">
        <v>9</v>
      </c>
      <c r="B47" s="22" t="s">
        <v>40</v>
      </c>
      <c r="C47" s="21" t="s">
        <v>36</v>
      </c>
      <c r="D47" s="24" t="s">
        <v>54</v>
      </c>
      <c r="E47" s="24">
        <f t="shared" si="0"/>
        <v>0</v>
      </c>
      <c r="F47" s="17">
        <v>0</v>
      </c>
      <c r="G47" s="2"/>
    </row>
    <row r="48" spans="1:7" ht="54" customHeight="1">
      <c r="A48" s="3">
        <v>10</v>
      </c>
      <c r="B48" s="22" t="s">
        <v>4</v>
      </c>
      <c r="C48" s="21" t="s">
        <v>36</v>
      </c>
      <c r="D48" s="24" t="s">
        <v>54</v>
      </c>
      <c r="E48" s="24">
        <f t="shared" si="0"/>
        <v>4.1</v>
      </c>
      <c r="F48" s="17">
        <v>18480.75</v>
      </c>
      <c r="G48" s="2"/>
    </row>
    <row r="49" spans="1:7" ht="36" customHeight="1">
      <c r="A49" s="9">
        <v>11</v>
      </c>
      <c r="B49" s="22" t="s">
        <v>57</v>
      </c>
      <c r="C49" s="10" t="s">
        <v>37</v>
      </c>
      <c r="D49" s="24" t="s">
        <v>54</v>
      </c>
      <c r="E49" s="24">
        <f t="shared" si="0"/>
        <v>0</v>
      </c>
      <c r="F49" s="17">
        <v>0</v>
      </c>
      <c r="G49" s="2"/>
    </row>
    <row r="50" spans="1:7" ht="78" customHeight="1">
      <c r="A50" s="9">
        <v>12</v>
      </c>
      <c r="B50" s="22" t="s">
        <v>58</v>
      </c>
      <c r="C50" s="10" t="s">
        <v>59</v>
      </c>
      <c r="D50" s="24" t="s">
        <v>54</v>
      </c>
      <c r="E50" s="24">
        <f t="shared" si="0"/>
        <v>2.1303227953410984</v>
      </c>
      <c r="F50" s="17">
        <v>9602.43</v>
      </c>
      <c r="G50" s="2"/>
    </row>
    <row r="51" spans="1:7" ht="51.75" customHeight="1">
      <c r="A51" s="9">
        <v>13</v>
      </c>
      <c r="B51" s="27" t="s">
        <v>66</v>
      </c>
      <c r="C51" s="21" t="s">
        <v>39</v>
      </c>
      <c r="D51" s="24" t="s">
        <v>54</v>
      </c>
      <c r="E51" s="24">
        <v>2.74</v>
      </c>
      <c r="F51" s="28">
        <v>0</v>
      </c>
      <c r="G51" s="2"/>
    </row>
    <row r="52" spans="1:10" ht="29.25" customHeight="1">
      <c r="A52" s="3"/>
      <c r="B52" s="19" t="s">
        <v>61</v>
      </c>
      <c r="C52" s="4"/>
      <c r="D52" s="24"/>
      <c r="E52" s="25"/>
      <c r="F52" s="17">
        <f>SUM(F39:F51)</f>
        <v>98619.38</v>
      </c>
      <c r="G52" s="2"/>
      <c r="J52" s="18"/>
    </row>
    <row r="54" spans="1:6" ht="23.25" customHeight="1">
      <c r="A54" s="29" t="s">
        <v>71</v>
      </c>
      <c r="B54" s="29"/>
      <c r="C54" s="29"/>
      <c r="D54" s="29"/>
      <c r="E54" s="29"/>
      <c r="F54" s="29"/>
    </row>
    <row r="55" spans="1:6" ht="28.5" customHeight="1">
      <c r="A55" s="13" t="s">
        <v>32</v>
      </c>
      <c r="B55" s="13"/>
      <c r="C55" s="14">
        <f>F52</f>
        <v>98619.38</v>
      </c>
      <c r="D55" s="15" t="s">
        <v>33</v>
      </c>
      <c r="E55" s="13"/>
      <c r="F55" s="14"/>
    </row>
    <row r="56" spans="1:6" ht="28.5" customHeight="1">
      <c r="A56" s="29" t="s">
        <v>72</v>
      </c>
      <c r="B56" s="29"/>
      <c r="C56" s="29"/>
      <c r="D56" s="29"/>
      <c r="E56" s="29"/>
      <c r="F56" s="29"/>
    </row>
    <row r="57" spans="1:6" ht="20.25">
      <c r="A57" s="29" t="s">
        <v>19</v>
      </c>
      <c r="B57" s="29"/>
      <c r="C57" s="29"/>
      <c r="D57" s="29"/>
      <c r="E57" s="29"/>
      <c r="F57" s="29"/>
    </row>
    <row r="58" spans="1:6" ht="20.25">
      <c r="A58" s="11"/>
      <c r="B58" s="15"/>
      <c r="C58" s="15"/>
      <c r="D58" s="15"/>
      <c r="E58" s="12"/>
      <c r="F58" s="15"/>
    </row>
    <row r="59" spans="1:6" ht="20.25">
      <c r="A59" s="29" t="s">
        <v>15</v>
      </c>
      <c r="B59" s="29"/>
      <c r="C59" s="29"/>
      <c r="D59" s="29"/>
      <c r="E59" s="29"/>
      <c r="F59" s="29"/>
    </row>
    <row r="60" spans="1:6" ht="20.25">
      <c r="A60" s="29"/>
      <c r="B60" s="29"/>
      <c r="C60" s="29"/>
      <c r="D60" s="29"/>
      <c r="E60" s="29"/>
      <c r="F60" s="29"/>
    </row>
    <row r="61" spans="1:6" ht="20.25">
      <c r="A61" s="29" t="s">
        <v>16</v>
      </c>
      <c r="B61" s="29"/>
      <c r="C61" s="29"/>
      <c r="D61" s="29"/>
      <c r="E61" s="29"/>
      <c r="F61" s="29"/>
    </row>
    <row r="62" spans="1:6" ht="20.25">
      <c r="A62" s="11"/>
      <c r="B62" s="15"/>
      <c r="C62" s="15"/>
      <c r="D62" s="15"/>
      <c r="E62" s="12"/>
      <c r="F62" s="15"/>
    </row>
    <row r="63" spans="1:6" ht="23.25" customHeight="1">
      <c r="A63" s="29" t="s">
        <v>21</v>
      </c>
      <c r="B63" s="29"/>
      <c r="C63" s="29"/>
      <c r="D63" s="29"/>
      <c r="E63" s="29"/>
      <c r="F63" s="29"/>
    </row>
    <row r="64" spans="1:6" ht="23.25" customHeight="1">
      <c r="A64" s="29" t="s">
        <v>20</v>
      </c>
      <c r="B64" s="29"/>
      <c r="C64" s="29"/>
      <c r="D64" s="29"/>
      <c r="E64" s="29"/>
      <c r="F64" s="29"/>
    </row>
    <row r="65" spans="1:6" ht="20.25">
      <c r="A65" s="11" t="s">
        <v>10</v>
      </c>
      <c r="B65" s="15"/>
      <c r="C65" s="15"/>
      <c r="D65" s="15"/>
      <c r="E65" s="12"/>
      <c r="F65" s="15"/>
    </row>
    <row r="66" spans="1:6" ht="20.25">
      <c r="A66" s="29" t="s">
        <v>14</v>
      </c>
      <c r="B66" s="29"/>
      <c r="C66" s="29"/>
      <c r="D66" s="29"/>
      <c r="E66" s="29"/>
      <c r="F66" s="29"/>
    </row>
    <row r="67" spans="1:6" ht="20.25">
      <c r="A67" s="11" t="s">
        <v>10</v>
      </c>
      <c r="B67" s="15"/>
      <c r="C67" s="15"/>
      <c r="D67" s="15"/>
      <c r="E67" s="12"/>
      <c r="F67" s="15"/>
    </row>
    <row r="68" spans="1:6" ht="23.25" customHeight="1">
      <c r="A68" s="11" t="s">
        <v>42</v>
      </c>
      <c r="B68" s="15"/>
      <c r="C68" s="15"/>
      <c r="D68" s="15"/>
      <c r="E68" s="12"/>
      <c r="F68" s="15"/>
    </row>
    <row r="69" spans="1:6" s="16" customFormat="1" ht="12.75">
      <c r="A69" s="8" t="s">
        <v>43</v>
      </c>
      <c r="B69" s="8"/>
      <c r="C69" s="8"/>
      <c r="D69" s="8"/>
      <c r="E69" s="8"/>
      <c r="F69" s="8"/>
    </row>
    <row r="70" spans="1:6" ht="20.25">
      <c r="A70" s="11" t="s">
        <v>10</v>
      </c>
      <c r="B70" s="15"/>
      <c r="C70" s="15"/>
      <c r="D70" s="15"/>
      <c r="E70" s="12"/>
      <c r="F70" s="15"/>
    </row>
    <row r="71" spans="1:6" ht="23.25" customHeight="1">
      <c r="A71" s="11" t="s">
        <v>44</v>
      </c>
      <c r="B71" s="15"/>
      <c r="C71" s="15"/>
      <c r="D71" s="15"/>
      <c r="E71" s="12"/>
      <c r="F71" s="15"/>
    </row>
    <row r="72" spans="1:6" s="16" customFormat="1" ht="12.75">
      <c r="A72" s="8" t="s">
        <v>45</v>
      </c>
      <c r="B72" s="8"/>
      <c r="C72" s="8"/>
      <c r="D72" s="8"/>
      <c r="E72" s="8"/>
      <c r="F72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48">
      <selection activeCell="N55" sqref="N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67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41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62</v>
      </c>
      <c r="B20" s="40"/>
      <c r="C20" s="40"/>
      <c r="D20" s="40"/>
      <c r="E20" s="40"/>
      <c r="F20" s="40"/>
    </row>
    <row r="21" spans="1:6" ht="23.25" customHeight="1">
      <c r="A21" s="40" t="s">
        <v>63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5" customHeight="1">
      <c r="A34" s="30" t="s">
        <v>46</v>
      </c>
      <c r="B34" s="30"/>
      <c r="C34" s="30"/>
      <c r="D34" s="30"/>
      <c r="E34" s="30"/>
      <c r="F34" s="30"/>
    </row>
    <row r="35" spans="1:6" ht="18.75" customHeight="1">
      <c r="A35" s="31" t="s">
        <v>60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9">
        <v>1</v>
      </c>
      <c r="B39" s="20" t="s">
        <v>47</v>
      </c>
      <c r="C39" s="21" t="s">
        <v>37</v>
      </c>
      <c r="D39" s="24" t="s">
        <v>54</v>
      </c>
      <c r="E39" s="24">
        <f aca="true" t="shared" si="0" ref="E39:E50">F39/4507.5</f>
        <v>0</v>
      </c>
      <c r="F39" s="26">
        <v>0</v>
      </c>
    </row>
    <row r="40" spans="1:7" ht="116.25" customHeight="1">
      <c r="A40" s="3">
        <v>2</v>
      </c>
      <c r="B40" s="22" t="s">
        <v>48</v>
      </c>
      <c r="C40" s="21" t="s">
        <v>35</v>
      </c>
      <c r="D40" s="24" t="s">
        <v>54</v>
      </c>
      <c r="E40" s="24">
        <f t="shared" si="0"/>
        <v>3.8500011092623407</v>
      </c>
      <c r="F40" s="17">
        <v>17353.88</v>
      </c>
      <c r="G40" s="2"/>
    </row>
    <row r="41" spans="1:7" ht="26.25" customHeight="1">
      <c r="A41" s="9">
        <v>3</v>
      </c>
      <c r="B41" s="20" t="s">
        <v>38</v>
      </c>
      <c r="C41" s="21" t="s">
        <v>55</v>
      </c>
      <c r="D41" s="24" t="s">
        <v>54</v>
      </c>
      <c r="E41" s="24">
        <f t="shared" si="0"/>
        <v>0</v>
      </c>
      <c r="F41" s="17">
        <v>0</v>
      </c>
      <c r="G41" s="2"/>
    </row>
    <row r="42" spans="1:7" ht="62.25" customHeight="1">
      <c r="A42" s="3">
        <v>4</v>
      </c>
      <c r="B42" s="22" t="s">
        <v>49</v>
      </c>
      <c r="C42" s="23" t="s">
        <v>34</v>
      </c>
      <c r="D42" s="24" t="s">
        <v>54</v>
      </c>
      <c r="E42" s="24">
        <f t="shared" si="0"/>
        <v>3.6900011092623406</v>
      </c>
      <c r="F42" s="17">
        <v>16632.68</v>
      </c>
      <c r="G42" s="2"/>
    </row>
    <row r="43" spans="1:7" ht="78" customHeight="1">
      <c r="A43" s="3">
        <v>5</v>
      </c>
      <c r="B43" s="20" t="s">
        <v>50</v>
      </c>
      <c r="C43" s="23" t="s">
        <v>65</v>
      </c>
      <c r="D43" s="24" t="s">
        <v>54</v>
      </c>
      <c r="E43" s="24">
        <f t="shared" si="0"/>
        <v>0</v>
      </c>
      <c r="F43" s="17">
        <v>0</v>
      </c>
      <c r="G43" s="2"/>
    </row>
    <row r="44" spans="1:7" ht="75.75" customHeight="1">
      <c r="A44" s="9">
        <v>6</v>
      </c>
      <c r="B44" s="22" t="s">
        <v>51</v>
      </c>
      <c r="C44" s="21" t="s">
        <v>39</v>
      </c>
      <c r="D44" s="24" t="s">
        <v>54</v>
      </c>
      <c r="E44" s="24">
        <f t="shared" si="0"/>
        <v>0.5051358846367167</v>
      </c>
      <c r="F44" s="17">
        <v>2276.9</v>
      </c>
      <c r="G44" s="2"/>
    </row>
    <row r="45" spans="1:7" ht="93.75" customHeight="1">
      <c r="A45" s="3">
        <v>7</v>
      </c>
      <c r="B45" s="22" t="s">
        <v>52</v>
      </c>
      <c r="C45" s="4" t="s">
        <v>56</v>
      </c>
      <c r="D45" s="24" t="s">
        <v>54</v>
      </c>
      <c r="E45" s="24">
        <f t="shared" si="0"/>
        <v>0.5308352745424292</v>
      </c>
      <c r="F45" s="17">
        <v>2392.74</v>
      </c>
      <c r="G45" s="2"/>
    </row>
    <row r="46" spans="1:7" ht="57.75" customHeight="1">
      <c r="A46" s="9">
        <v>8</v>
      </c>
      <c r="B46" s="20" t="s">
        <v>53</v>
      </c>
      <c r="C46" s="21" t="s">
        <v>39</v>
      </c>
      <c r="D46" s="24" t="s">
        <v>54</v>
      </c>
      <c r="E46" s="24">
        <f t="shared" si="0"/>
        <v>0</v>
      </c>
      <c r="F46" s="17">
        <v>0</v>
      </c>
      <c r="G46" s="2"/>
    </row>
    <row r="47" spans="1:7" ht="42.75" customHeight="1">
      <c r="A47" s="3">
        <v>9</v>
      </c>
      <c r="B47" s="22" t="s">
        <v>40</v>
      </c>
      <c r="C47" s="21" t="s">
        <v>36</v>
      </c>
      <c r="D47" s="24" t="s">
        <v>54</v>
      </c>
      <c r="E47" s="24">
        <f t="shared" si="0"/>
        <v>0</v>
      </c>
      <c r="F47" s="17">
        <v>0</v>
      </c>
      <c r="G47" s="2"/>
    </row>
    <row r="48" spans="1:7" ht="54" customHeight="1">
      <c r="A48" s="3">
        <v>10</v>
      </c>
      <c r="B48" s="22" t="s">
        <v>4</v>
      </c>
      <c r="C48" s="21" t="s">
        <v>36</v>
      </c>
      <c r="D48" s="24" t="s">
        <v>54</v>
      </c>
      <c r="E48" s="24">
        <f t="shared" si="0"/>
        <v>4.1</v>
      </c>
      <c r="F48" s="17">
        <v>18480.75</v>
      </c>
      <c r="G48" s="2"/>
    </row>
    <row r="49" spans="1:7" ht="36" customHeight="1">
      <c r="A49" s="9">
        <v>11</v>
      </c>
      <c r="B49" s="22" t="s">
        <v>57</v>
      </c>
      <c r="C49" s="10" t="s">
        <v>37</v>
      </c>
      <c r="D49" s="24" t="s">
        <v>54</v>
      </c>
      <c r="E49" s="24">
        <f t="shared" si="0"/>
        <v>0.3915696062118691</v>
      </c>
      <c r="F49" s="17">
        <v>1765</v>
      </c>
      <c r="G49" s="2"/>
    </row>
    <row r="50" spans="1:7" ht="78" customHeight="1">
      <c r="A50" s="9">
        <v>12</v>
      </c>
      <c r="B50" s="22" t="s">
        <v>58</v>
      </c>
      <c r="C50" s="10" t="s">
        <v>59</v>
      </c>
      <c r="D50" s="24" t="s">
        <v>54</v>
      </c>
      <c r="E50" s="24">
        <f t="shared" si="0"/>
        <v>2.1303227953410984</v>
      </c>
      <c r="F50" s="17">
        <v>9602.43</v>
      </c>
      <c r="G50" s="2"/>
    </row>
    <row r="51" spans="1:7" ht="51.75" customHeight="1">
      <c r="A51" s="9">
        <v>13</v>
      </c>
      <c r="B51" s="27" t="s">
        <v>66</v>
      </c>
      <c r="C51" s="21" t="s">
        <v>39</v>
      </c>
      <c r="D51" s="24" t="s">
        <v>54</v>
      </c>
      <c r="E51" s="24">
        <v>2.74</v>
      </c>
      <c r="F51" s="28">
        <v>0</v>
      </c>
      <c r="G51" s="2"/>
    </row>
    <row r="52" spans="1:10" ht="29.25" customHeight="1">
      <c r="A52" s="3"/>
      <c r="B52" s="19" t="s">
        <v>61</v>
      </c>
      <c r="C52" s="4"/>
      <c r="D52" s="24"/>
      <c r="E52" s="25"/>
      <c r="F52" s="17">
        <f>SUM(F39:F51)</f>
        <v>68504.38</v>
      </c>
      <c r="G52" s="2"/>
      <c r="J52" s="18"/>
    </row>
    <row r="54" spans="1:6" ht="23.25" customHeight="1">
      <c r="A54" s="29" t="s">
        <v>68</v>
      </c>
      <c r="B54" s="29"/>
      <c r="C54" s="29"/>
      <c r="D54" s="29"/>
      <c r="E54" s="29"/>
      <c r="F54" s="29"/>
    </row>
    <row r="55" spans="1:6" ht="28.5" customHeight="1">
      <c r="A55" s="13" t="s">
        <v>32</v>
      </c>
      <c r="B55" s="13"/>
      <c r="C55" s="14">
        <f>F52</f>
        <v>68504.38</v>
      </c>
      <c r="D55" s="15" t="s">
        <v>33</v>
      </c>
      <c r="E55" s="13"/>
      <c r="F55" s="14"/>
    </row>
    <row r="56" spans="1:6" ht="28.5" customHeight="1">
      <c r="A56" s="29" t="s">
        <v>69</v>
      </c>
      <c r="B56" s="29"/>
      <c r="C56" s="29"/>
      <c r="D56" s="29"/>
      <c r="E56" s="29"/>
      <c r="F56" s="29"/>
    </row>
    <row r="57" spans="1:6" ht="20.25">
      <c r="A57" s="29" t="s">
        <v>19</v>
      </c>
      <c r="B57" s="29"/>
      <c r="C57" s="29"/>
      <c r="D57" s="29"/>
      <c r="E57" s="29"/>
      <c r="F57" s="29"/>
    </row>
    <row r="58" spans="1:6" ht="20.25">
      <c r="A58" s="11"/>
      <c r="B58" s="15"/>
      <c r="C58" s="15"/>
      <c r="D58" s="15"/>
      <c r="E58" s="12"/>
      <c r="F58" s="15"/>
    </row>
    <row r="59" spans="1:6" ht="20.25">
      <c r="A59" s="29" t="s">
        <v>15</v>
      </c>
      <c r="B59" s="29"/>
      <c r="C59" s="29"/>
      <c r="D59" s="29"/>
      <c r="E59" s="29"/>
      <c r="F59" s="29"/>
    </row>
    <row r="60" spans="1:6" ht="20.25">
      <c r="A60" s="29"/>
      <c r="B60" s="29"/>
      <c r="C60" s="29"/>
      <c r="D60" s="29"/>
      <c r="E60" s="29"/>
      <c r="F60" s="29"/>
    </row>
    <row r="61" spans="1:6" ht="20.25">
      <c r="A61" s="29" t="s">
        <v>16</v>
      </c>
      <c r="B61" s="29"/>
      <c r="C61" s="29"/>
      <c r="D61" s="29"/>
      <c r="E61" s="29"/>
      <c r="F61" s="29"/>
    </row>
    <row r="62" spans="1:6" ht="20.25">
      <c r="A62" s="11"/>
      <c r="B62" s="15"/>
      <c r="C62" s="15"/>
      <c r="D62" s="15"/>
      <c r="E62" s="12"/>
      <c r="F62" s="15"/>
    </row>
    <row r="63" spans="1:6" ht="23.25" customHeight="1">
      <c r="A63" s="29" t="s">
        <v>21</v>
      </c>
      <c r="B63" s="29"/>
      <c r="C63" s="29"/>
      <c r="D63" s="29"/>
      <c r="E63" s="29"/>
      <c r="F63" s="29"/>
    </row>
    <row r="64" spans="1:6" ht="23.25" customHeight="1">
      <c r="A64" s="29" t="s">
        <v>20</v>
      </c>
      <c r="B64" s="29"/>
      <c r="C64" s="29"/>
      <c r="D64" s="29"/>
      <c r="E64" s="29"/>
      <c r="F64" s="29"/>
    </row>
    <row r="65" spans="1:6" ht="20.25">
      <c r="A65" s="11" t="s">
        <v>10</v>
      </c>
      <c r="B65" s="15"/>
      <c r="C65" s="15"/>
      <c r="D65" s="15"/>
      <c r="E65" s="12"/>
      <c r="F65" s="15"/>
    </row>
    <row r="66" spans="1:6" ht="20.25">
      <c r="A66" s="29" t="s">
        <v>14</v>
      </c>
      <c r="B66" s="29"/>
      <c r="C66" s="29"/>
      <c r="D66" s="29"/>
      <c r="E66" s="29"/>
      <c r="F66" s="29"/>
    </row>
    <row r="67" spans="1:6" ht="20.25">
      <c r="A67" s="11" t="s">
        <v>10</v>
      </c>
      <c r="B67" s="15"/>
      <c r="C67" s="15"/>
      <c r="D67" s="15"/>
      <c r="E67" s="12"/>
      <c r="F67" s="15"/>
    </row>
    <row r="68" spans="1:6" ht="23.25" customHeight="1">
      <c r="A68" s="11" t="s">
        <v>42</v>
      </c>
      <c r="B68" s="15"/>
      <c r="C68" s="15"/>
      <c r="D68" s="15"/>
      <c r="E68" s="12"/>
      <c r="F68" s="15"/>
    </row>
    <row r="69" spans="1:6" s="16" customFormat="1" ht="12.75">
      <c r="A69" s="8" t="s">
        <v>43</v>
      </c>
      <c r="B69" s="8"/>
      <c r="C69" s="8"/>
      <c r="D69" s="8"/>
      <c r="E69" s="8"/>
      <c r="F69" s="8"/>
    </row>
    <row r="70" spans="1:6" ht="20.25">
      <c r="A70" s="11" t="s">
        <v>10</v>
      </c>
      <c r="B70" s="15"/>
      <c r="C70" s="15"/>
      <c r="D70" s="15"/>
      <c r="E70" s="12"/>
      <c r="F70" s="15"/>
    </row>
    <row r="71" spans="1:6" ht="23.25" customHeight="1">
      <c r="A71" s="11" t="s">
        <v>44</v>
      </c>
      <c r="B71" s="15"/>
      <c r="C71" s="15"/>
      <c r="D71" s="15"/>
      <c r="E71" s="12"/>
      <c r="F71" s="15"/>
    </row>
    <row r="72" spans="1:6" s="16" customFormat="1" ht="12.75">
      <c r="A72" s="8" t="s">
        <v>45</v>
      </c>
      <c r="B72" s="8"/>
      <c r="C72" s="8"/>
      <c r="D72" s="8"/>
      <c r="E72" s="8"/>
      <c r="F72" s="8"/>
    </row>
  </sheetData>
  <sheetProtection/>
  <mergeCells count="35"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2021-12-23T07:34:35Z</cp:lastPrinted>
  <dcterms:created xsi:type="dcterms:W3CDTF">1996-10-08T23:32:33Z</dcterms:created>
  <dcterms:modified xsi:type="dcterms:W3CDTF">2022-06-06T13:44:24Z</dcterms:modified>
  <cp:category/>
  <cp:version/>
  <cp:contentType/>
  <cp:contentStatus/>
</cp:coreProperties>
</file>